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5" windowWidth="18195" windowHeight="11640"/>
  </bookViews>
  <sheets>
    <sheet name="Мониторинг" sheetId="2" r:id="rId1"/>
  </sheets>
  <calcPr calcId="145621"/>
</workbook>
</file>

<file path=xl/calcChain.xml><?xml version="1.0" encoding="utf-8"?>
<calcChain xmlns="http://schemas.openxmlformats.org/spreadsheetml/2006/main">
  <c r="D107" i="2" l="1"/>
  <c r="D106" i="2"/>
  <c r="D105" i="2"/>
  <c r="D103" i="2"/>
  <c r="D102" i="2"/>
  <c r="D100" i="2"/>
  <c r="D99" i="2"/>
  <c r="D97" i="2"/>
  <c r="D96" i="2"/>
  <c r="D94" i="2"/>
  <c r="D93" i="2"/>
  <c r="D92" i="2"/>
  <c r="D90" i="2"/>
  <c r="D89" i="2"/>
  <c r="D88" i="2"/>
  <c r="D87" i="2"/>
  <c r="D85" i="2"/>
  <c r="D84" i="2"/>
  <c r="D83" i="2"/>
  <c r="D82" i="2"/>
  <c r="D81" i="2"/>
  <c r="D79" i="2"/>
  <c r="D78" i="2"/>
  <c r="D76" i="2"/>
  <c r="D75" i="2"/>
  <c r="D74" i="2"/>
  <c r="D73" i="2"/>
  <c r="D71" i="2"/>
  <c r="D70" i="2"/>
  <c r="D69" i="2"/>
  <c r="D68" i="2"/>
  <c r="D66" i="2"/>
  <c r="D65" i="2"/>
  <c r="D63" i="2"/>
  <c r="D62" i="2"/>
  <c r="D60" i="2"/>
  <c r="D59" i="2"/>
  <c r="D57" i="2"/>
  <c r="D56" i="2"/>
  <c r="D55" i="2"/>
  <c r="D53" i="2"/>
  <c r="D52" i="2"/>
  <c r="D51" i="2"/>
  <c r="D50" i="2"/>
  <c r="D49" i="2"/>
  <c r="D48" i="2"/>
  <c r="D46" i="2"/>
  <c r="D45" i="2"/>
  <c r="D43" i="2"/>
  <c r="D42" i="2"/>
  <c r="D40" i="2"/>
  <c r="D39" i="2"/>
  <c r="D36" i="2"/>
  <c r="D35" i="2"/>
  <c r="D32" i="2"/>
  <c r="D31" i="2"/>
  <c r="D30" i="2"/>
  <c r="D29" i="2"/>
  <c r="D28" i="2"/>
  <c r="D27" i="2"/>
  <c r="D25" i="2"/>
  <c r="D24" i="2"/>
  <c r="D23" i="2"/>
  <c r="D22" i="2"/>
  <c r="D21" i="2"/>
  <c r="D19" i="2"/>
  <c r="D18" i="2"/>
  <c r="D17" i="2"/>
  <c r="D16" i="2"/>
  <c r="D15" i="2"/>
  <c r="D14" i="2"/>
  <c r="D12" i="2"/>
  <c r="D11" i="2"/>
  <c r="D10" i="2"/>
  <c r="D9" i="2"/>
  <c r="D8" i="2"/>
  <c r="D34" i="2"/>
  <c r="D38" i="2"/>
  <c r="D3" i="2"/>
  <c r="D6" i="2"/>
  <c r="D5" i="2"/>
</calcChain>
</file>

<file path=xl/sharedStrings.xml><?xml version="1.0" encoding="utf-8"?>
<sst xmlns="http://schemas.openxmlformats.org/spreadsheetml/2006/main" count="187" uniqueCount="93">
  <si>
    <t>Всего опрошено</t>
  </si>
  <si>
    <t>-  пол:</t>
  </si>
  <si>
    <t>а)</t>
  </si>
  <si>
    <t>мужской</t>
  </si>
  <si>
    <t>б)</t>
  </si>
  <si>
    <t>женский</t>
  </si>
  <si>
    <t xml:space="preserve"> - возраст:</t>
  </si>
  <si>
    <t>до 30 лет</t>
  </si>
  <si>
    <t>от 30 до 40 лет</t>
  </si>
  <si>
    <t>в)</t>
  </si>
  <si>
    <t>от 40 до 50 лет</t>
  </si>
  <si>
    <t>г)</t>
  </si>
  <si>
    <t>от 50 до 60 лет</t>
  </si>
  <si>
    <t>д)</t>
  </si>
  <si>
    <t>старше 60 лет</t>
  </si>
  <si>
    <t xml:space="preserve"> - уровень образования:</t>
  </si>
  <si>
    <t>начальное общее</t>
  </si>
  <si>
    <t>основное общее (8,9 классов)</t>
  </si>
  <si>
    <t>среднее (полное) общее (10,11 классов)</t>
  </si>
  <si>
    <t>начальное профессиональное (лицей, ПТУ)</t>
  </si>
  <si>
    <t>среднее профессиональное (колледж, техникум)</t>
  </si>
  <si>
    <t>е)</t>
  </si>
  <si>
    <t>высшее профессиональное</t>
  </si>
  <si>
    <t xml:space="preserve">  - занятость:</t>
  </si>
  <si>
    <t>студент</t>
  </si>
  <si>
    <t>занят трудовой деятельностью (трудоспособного возраста)</t>
  </si>
  <si>
    <t>не занят трудовой деятельностью (трудоспособного возраста)</t>
  </si>
  <si>
    <t>работающий пенсионер</t>
  </si>
  <si>
    <t>неработающий пенсионер</t>
  </si>
  <si>
    <t xml:space="preserve"> - категорию граждан, к которой Вы относитесь:</t>
  </si>
  <si>
    <t>Родитель, имеющий 1 или 2 детей до 18 лет</t>
  </si>
  <si>
    <t>Многодетный родитель</t>
  </si>
  <si>
    <t>Опекун</t>
  </si>
  <si>
    <t>Инвалид</t>
  </si>
  <si>
    <t>Ветеран труда</t>
  </si>
  <si>
    <t>другая</t>
  </si>
  <si>
    <t xml:space="preserve">2. За какими государственными услугами Вы обращались в учреждение социальной защиты населения в текущем году?  </t>
  </si>
  <si>
    <t>За назначением/перерасчетом выплаты (пособия) на детей, ветеранов труда, тружеников тыла и др.</t>
  </si>
  <si>
    <t>За получением справки, удостоверения, информации</t>
  </si>
  <si>
    <t>3. Устраивает ли Вас порядок предоставления полученной Вами государственной услуги (полученных услуг):</t>
  </si>
  <si>
    <t>Полностью устраивает</t>
  </si>
  <si>
    <t xml:space="preserve">Устраивает, но есть замечания (укажите, какие) </t>
  </si>
  <si>
    <t xml:space="preserve">Полностью не устраивает (укажите, почему) </t>
  </si>
  <si>
    <t>4. Используете ли Вы возможность получения услуг через Единый портал государственных и муниципальных услуг (подача заявления в электронном виде):</t>
  </si>
  <si>
    <t>да</t>
  </si>
  <si>
    <t>нет</t>
  </si>
  <si>
    <t>5. Допускаете ли Вы, что в будущем для Вас будет предпочтительней обращение за получением услуги через Единый портал государственных и муниципальных услуг, чем личное обращение в учреждение социальной защиты населения:</t>
  </si>
  <si>
    <t>Позволяет сэкономить время</t>
  </si>
  <si>
    <t>Не требует личного обращения</t>
  </si>
  <si>
    <t>Позволяет заполнить заявление в непринужденной обстановке</t>
  </si>
  <si>
    <t>Исключает вербальное общение с официальными лицами</t>
  </si>
  <si>
    <t>Позволяет избежать опечаток и описок при заполнении данных</t>
  </si>
  <si>
    <t xml:space="preserve">е) </t>
  </si>
  <si>
    <t>другое</t>
  </si>
  <si>
    <t>достаточный</t>
  </si>
  <si>
    <t>средний</t>
  </si>
  <si>
    <t>недостаточный</t>
  </si>
  <si>
    <t>Менее 15 минут</t>
  </si>
  <si>
    <t>менее 30 минут</t>
  </si>
  <si>
    <t>от 30 до 60 минут</t>
  </si>
  <si>
    <t>более 1 часа</t>
  </si>
  <si>
    <t>Легче добраться</t>
  </si>
  <si>
    <t>Доверяю специалистам</t>
  </si>
  <si>
    <t>По привычке</t>
  </si>
  <si>
    <t>Обращаюсь и в учреждение соц.защиты, и МФЦ, предпочтений нет</t>
  </si>
  <si>
    <t>Другие причины (укажите, какие)</t>
  </si>
  <si>
    <t>длительное ожидание в очереди</t>
  </si>
  <si>
    <t>трудности со сбором необходимых документов, справок</t>
  </si>
  <si>
    <t>другие</t>
  </si>
  <si>
    <t>трудностей нет</t>
  </si>
  <si>
    <t xml:space="preserve">Ухудшился (укажите, почему Вы так считаете) </t>
  </si>
  <si>
    <t>низкое</t>
  </si>
  <si>
    <t>среднее</t>
  </si>
  <si>
    <t>высокое</t>
  </si>
  <si>
    <t>6. В чем, на Ваш взгляд, преимущества получения государственных услуг через Единый портал государственных и муниципальных услуг:</t>
  </si>
  <si>
    <t>7. Оцените уровень информирования о порядке предоставления государственных услуг (наполнение и актуальность информационных стендов, наличие справочных материалов, периодичность разъяснений в СМИ и т.д.):</t>
  </si>
  <si>
    <t>8. Пользовались ли Вы сайтом учреждения для получения информации, связанной с предоставлением государственных услуг, работой учреждения:</t>
  </si>
  <si>
    <t>9. Пользовались ли Вы сайтом учреждения для записи на прием к специалистам учреждения:</t>
  </si>
  <si>
    <t>10. Устраивает ли Вас существующий режим работы учреждения:</t>
  </si>
  <si>
    <t>11. Сколько времени Вы тратите на то, чтобы добраться до учреждения.</t>
  </si>
  <si>
    <t>12. Время, затраченное в очереди на прием для получения государственной услуги:</t>
  </si>
  <si>
    <t>13. Знаете ли Вы о возможности получения государственных услуг в Многофункциональном центре предоставления государственных и муниципальных услуг:</t>
  </si>
  <si>
    <t>14. Почему, при выборе места оформления государственной услуги, Вы отдаете предпочтение учреждению социальной защиты населения:</t>
  </si>
  <si>
    <t>15. Какие трудности возникали у Вас в получении государственных услуг в учреждении:</t>
  </si>
  <si>
    <t>16. Оцените уровень доступности государственных услуг в учреждении социальной защиты населения</t>
  </si>
  <si>
    <t>17. Как, на Ваш взгляд, изменился уровень доступности и качества государственных услуг в учреждении социальной защиты населения за последние годы</t>
  </si>
  <si>
    <t xml:space="preserve">18. Удовлетворены ли Вы качеством обслуживания сотрудника учреждения социальной защиты? </t>
  </si>
  <si>
    <t>19. Встречались ли Вы с фактами проявления коррупции в данном учреждении, в т.ч. взимания учреждением социальной защиты населения платежей, не имеющих документального подтверждения:</t>
  </si>
  <si>
    <t>20. Оцените, пожалуйста, в целом качество работы учреждения социальной защиты населения по оказанию государственных услуг:</t>
  </si>
  <si>
    <t xml:space="preserve">По другому вопросу (указать, какому)за назначением гос.помощи, субсидии </t>
  </si>
  <si>
    <t>улучшился (укажите, чем) нет очередей,услуги оказываются оперативно, меньше запрашивается документов</t>
  </si>
  <si>
    <t>Кол-во граждан</t>
  </si>
  <si>
    <t xml:space="preserve">Количество граждан, обратившихся за получением государственных услуг  в ГКУ ОСЗН по Гороховецкому району в период 01.07.2024 по 30.09.2024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</si>
</sst>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4" fillId="0" borderId="3" xfId="0" applyFont="1" applyBorder="1" applyAlignment="1">
      <alignment wrapText="1"/>
    </xf>
    <xf numFmtId="0" fontId="4" fillId="0" borderId="3" xfId="0" applyFont="1" applyBorder="1"/>
    <xf numFmtId="0" fontId="3" fillId="2" borderId="3" xfId="0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 applyProtection="1">
      <alignment horizontal="centerContinuous" vertical="center" wrapText="1"/>
      <protection hidden="1"/>
    </xf>
    <xf numFmtId="0" fontId="3" fillId="0" borderId="2" xfId="0" applyFont="1" applyBorder="1" applyAlignment="1" applyProtection="1">
      <alignment horizontal="centerContinuous" vertical="center" wrapText="1"/>
      <protection hidden="1"/>
    </xf>
    <xf numFmtId="0" fontId="5" fillId="3" borderId="3" xfId="0" applyFont="1" applyFill="1" applyBorder="1"/>
    <xf numFmtId="9" fontId="5" fillId="0" borderId="3" xfId="1" applyFont="1" applyBorder="1"/>
    <xf numFmtId="0" fontId="4" fillId="3" borderId="3" xfId="0" applyFont="1" applyFill="1" applyBorder="1"/>
    <xf numFmtId="9" fontId="4" fillId="0" borderId="3" xfId="1" applyFont="1" applyBorder="1"/>
    <xf numFmtId="0" fontId="6" fillId="0" borderId="3" xfId="0" applyFont="1" applyBorder="1" applyAlignment="1" applyProtection="1">
      <alignment horizontal="left" vertical="center" wrapText="1"/>
      <protection hidden="1"/>
    </xf>
    <xf numFmtId="0" fontId="6" fillId="0" borderId="1" xfId="0" applyFont="1" applyBorder="1" applyAlignment="1" applyProtection="1">
      <alignment horizontal="left" vertical="center" wrapText="1"/>
      <protection hidden="1"/>
    </xf>
    <xf numFmtId="0" fontId="4" fillId="4" borderId="3" xfId="0" applyFont="1" applyFill="1" applyBorder="1"/>
    <xf numFmtId="9" fontId="4" fillId="3" borderId="3" xfId="1" applyFont="1" applyFill="1" applyBorder="1"/>
    <xf numFmtId="0" fontId="3" fillId="0" borderId="0" xfId="0" applyFont="1" applyBorder="1" applyAlignment="1" applyProtection="1">
      <alignment horizontal="center" vertical="center" wrapText="1"/>
      <protection hidden="1"/>
    </xf>
    <xf numFmtId="0" fontId="4" fillId="0" borderId="0" xfId="0" applyFont="1" applyAlignment="1"/>
    <xf numFmtId="0" fontId="4" fillId="0" borderId="4" xfId="0" applyFont="1" applyBorder="1" applyAlignmen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07"/>
  <sheetViews>
    <sheetView tabSelected="1" view="pageBreakPreview" zoomScale="120" zoomScaleSheetLayoutView="120" workbookViewId="0">
      <selection activeCell="B7" sqref="B7"/>
    </sheetView>
  </sheetViews>
  <sheetFormatPr defaultRowHeight="12.75" x14ac:dyDescent="0.2"/>
  <cols>
    <col min="1" max="1" width="5.5703125" customWidth="1"/>
    <col min="2" max="2" width="63.140625" customWidth="1"/>
  </cols>
  <sheetData>
    <row r="1" spans="1:4" ht="31.5" x14ac:dyDescent="0.25">
      <c r="A1" s="14" t="s">
        <v>92</v>
      </c>
      <c r="B1" s="15"/>
      <c r="C1" s="1" t="s">
        <v>91</v>
      </c>
      <c r="D1" s="2"/>
    </row>
    <row r="2" spans="1:4" ht="58.15" customHeight="1" x14ac:dyDescent="0.25">
      <c r="A2" s="16"/>
      <c r="B2" s="16"/>
      <c r="C2" s="3">
        <v>1300</v>
      </c>
      <c r="D2" s="2"/>
    </row>
    <row r="3" spans="1:4" ht="15.75" x14ac:dyDescent="0.25">
      <c r="A3" s="4" t="s">
        <v>0</v>
      </c>
      <c r="B3" s="5"/>
      <c r="C3" s="6">
        <v>39</v>
      </c>
      <c r="D3" s="7">
        <f>(C3*100%/1300)</f>
        <v>0.03</v>
      </c>
    </row>
    <row r="4" spans="1:4" ht="15.75" x14ac:dyDescent="0.25">
      <c r="A4" s="4" t="s">
        <v>1</v>
      </c>
      <c r="B4" s="5"/>
      <c r="C4" s="8"/>
      <c r="D4" s="13"/>
    </row>
    <row r="5" spans="1:4" ht="15.75" x14ac:dyDescent="0.25">
      <c r="A5" s="10" t="s">
        <v>2</v>
      </c>
      <c r="B5" s="11" t="s">
        <v>3</v>
      </c>
      <c r="C5" s="12">
        <v>9</v>
      </c>
      <c r="D5" s="9">
        <f>(C5*100%/39)</f>
        <v>0.23076923076923078</v>
      </c>
    </row>
    <row r="6" spans="1:4" ht="15.75" x14ac:dyDescent="0.25">
      <c r="A6" s="10" t="s">
        <v>4</v>
      </c>
      <c r="B6" s="11" t="s">
        <v>5</v>
      </c>
      <c r="C6" s="12">
        <v>30</v>
      </c>
      <c r="D6" s="9">
        <f>(C6*100%/39)</f>
        <v>0.76923076923076927</v>
      </c>
    </row>
    <row r="7" spans="1:4" ht="15.75" x14ac:dyDescent="0.25">
      <c r="A7" s="4" t="s">
        <v>6</v>
      </c>
      <c r="B7" s="5"/>
      <c r="C7" s="8"/>
      <c r="D7" s="13"/>
    </row>
    <row r="8" spans="1:4" ht="15.75" x14ac:dyDescent="0.25">
      <c r="A8" s="10" t="s">
        <v>2</v>
      </c>
      <c r="B8" s="11" t="s">
        <v>7</v>
      </c>
      <c r="C8" s="12">
        <v>1</v>
      </c>
      <c r="D8" s="9">
        <f>(C8*100%/39)</f>
        <v>2.564102564102564E-2</v>
      </c>
    </row>
    <row r="9" spans="1:4" ht="15.75" x14ac:dyDescent="0.25">
      <c r="A9" s="10" t="s">
        <v>4</v>
      </c>
      <c r="B9" s="11" t="s">
        <v>8</v>
      </c>
      <c r="C9" s="12">
        <v>12</v>
      </c>
      <c r="D9" s="9">
        <f>(C9*100%/39)</f>
        <v>0.30769230769230771</v>
      </c>
    </row>
    <row r="10" spans="1:4" ht="15.75" x14ac:dyDescent="0.25">
      <c r="A10" s="10" t="s">
        <v>9</v>
      </c>
      <c r="B10" s="11" t="s">
        <v>10</v>
      </c>
      <c r="C10" s="12">
        <v>2</v>
      </c>
      <c r="D10" s="9">
        <f>(C10*100%/39)</f>
        <v>5.128205128205128E-2</v>
      </c>
    </row>
    <row r="11" spans="1:4" ht="15.75" x14ac:dyDescent="0.25">
      <c r="A11" s="10" t="s">
        <v>11</v>
      </c>
      <c r="B11" s="11" t="s">
        <v>12</v>
      </c>
      <c r="C11" s="12">
        <v>5</v>
      </c>
      <c r="D11" s="9">
        <f>(C11*100%/39)</f>
        <v>0.12820512820512819</v>
      </c>
    </row>
    <row r="12" spans="1:4" ht="15.75" x14ac:dyDescent="0.25">
      <c r="A12" s="10" t="s">
        <v>13</v>
      </c>
      <c r="B12" s="11" t="s">
        <v>14</v>
      </c>
      <c r="C12" s="12">
        <v>19</v>
      </c>
      <c r="D12" s="9">
        <f>(C12*100%/39)</f>
        <v>0.48717948717948717</v>
      </c>
    </row>
    <row r="13" spans="1:4" ht="15.75" x14ac:dyDescent="0.25">
      <c r="A13" s="4" t="s">
        <v>15</v>
      </c>
      <c r="B13" s="5"/>
      <c r="C13" s="8"/>
      <c r="D13" s="13"/>
    </row>
    <row r="14" spans="1:4" ht="15.75" x14ac:dyDescent="0.25">
      <c r="A14" s="10" t="s">
        <v>2</v>
      </c>
      <c r="B14" s="11" t="s">
        <v>16</v>
      </c>
      <c r="C14" s="12">
        <v>0</v>
      </c>
      <c r="D14" s="9">
        <f t="shared" ref="D14:D19" si="0">(C14*100%/39)</f>
        <v>0</v>
      </c>
    </row>
    <row r="15" spans="1:4" ht="15.75" x14ac:dyDescent="0.25">
      <c r="A15" s="10" t="s">
        <v>4</v>
      </c>
      <c r="B15" s="11" t="s">
        <v>17</v>
      </c>
      <c r="C15" s="12">
        <v>1</v>
      </c>
      <c r="D15" s="9">
        <f t="shared" si="0"/>
        <v>2.564102564102564E-2</v>
      </c>
    </row>
    <row r="16" spans="1:4" ht="15.75" x14ac:dyDescent="0.25">
      <c r="A16" s="10" t="s">
        <v>9</v>
      </c>
      <c r="B16" s="11" t="s">
        <v>18</v>
      </c>
      <c r="C16" s="12">
        <v>3</v>
      </c>
      <c r="D16" s="9">
        <f t="shared" si="0"/>
        <v>7.6923076923076927E-2</v>
      </c>
    </row>
    <row r="17" spans="1:4" ht="15.75" x14ac:dyDescent="0.25">
      <c r="A17" s="10" t="s">
        <v>11</v>
      </c>
      <c r="B17" s="11" t="s">
        <v>19</v>
      </c>
      <c r="C17" s="12">
        <v>7</v>
      </c>
      <c r="D17" s="9">
        <f t="shared" si="0"/>
        <v>0.17948717948717949</v>
      </c>
    </row>
    <row r="18" spans="1:4" ht="15.75" x14ac:dyDescent="0.25">
      <c r="A18" s="10" t="s">
        <v>13</v>
      </c>
      <c r="B18" s="11" t="s">
        <v>20</v>
      </c>
      <c r="C18" s="12">
        <v>15</v>
      </c>
      <c r="D18" s="9">
        <f t="shared" si="0"/>
        <v>0.38461538461538464</v>
      </c>
    </row>
    <row r="19" spans="1:4" ht="15.75" x14ac:dyDescent="0.25">
      <c r="A19" s="10" t="s">
        <v>21</v>
      </c>
      <c r="B19" s="11" t="s">
        <v>22</v>
      </c>
      <c r="C19" s="12">
        <v>13</v>
      </c>
      <c r="D19" s="9">
        <f t="shared" si="0"/>
        <v>0.33333333333333331</v>
      </c>
    </row>
    <row r="20" spans="1:4" ht="15.75" x14ac:dyDescent="0.25">
      <c r="A20" s="4" t="s">
        <v>23</v>
      </c>
      <c r="B20" s="5"/>
      <c r="C20" s="8"/>
      <c r="D20" s="13"/>
    </row>
    <row r="21" spans="1:4" ht="15.75" x14ac:dyDescent="0.25">
      <c r="A21" s="10" t="s">
        <v>2</v>
      </c>
      <c r="B21" s="11" t="s">
        <v>24</v>
      </c>
      <c r="C21" s="12">
        <v>0</v>
      </c>
      <c r="D21" s="9">
        <f>(C21*100%/39)</f>
        <v>0</v>
      </c>
    </row>
    <row r="22" spans="1:4" ht="15.75" x14ac:dyDescent="0.25">
      <c r="A22" s="10" t="s">
        <v>4</v>
      </c>
      <c r="B22" s="11" t="s">
        <v>25</v>
      </c>
      <c r="C22" s="12">
        <v>10</v>
      </c>
      <c r="D22" s="9">
        <f>(C22*100%/39)</f>
        <v>0.25641025641025639</v>
      </c>
    </row>
    <row r="23" spans="1:4" ht="15.75" x14ac:dyDescent="0.25">
      <c r="A23" s="10" t="s">
        <v>9</v>
      </c>
      <c r="B23" s="11" t="s">
        <v>26</v>
      </c>
      <c r="C23" s="12">
        <v>6</v>
      </c>
      <c r="D23" s="9">
        <f>(C23*100%/39)</f>
        <v>0.15384615384615385</v>
      </c>
    </row>
    <row r="24" spans="1:4" ht="15.75" x14ac:dyDescent="0.25">
      <c r="A24" s="10" t="s">
        <v>11</v>
      </c>
      <c r="B24" s="11" t="s">
        <v>27</v>
      </c>
      <c r="C24" s="12">
        <v>8</v>
      </c>
      <c r="D24" s="9">
        <f>(C24*100%/39)</f>
        <v>0.20512820512820512</v>
      </c>
    </row>
    <row r="25" spans="1:4" ht="15.75" x14ac:dyDescent="0.25">
      <c r="A25" s="10" t="s">
        <v>13</v>
      </c>
      <c r="B25" s="11" t="s">
        <v>28</v>
      </c>
      <c r="C25" s="12">
        <v>15</v>
      </c>
      <c r="D25" s="9">
        <f>(C25*100%/39)</f>
        <v>0.38461538461538464</v>
      </c>
    </row>
    <row r="26" spans="1:4" ht="15.75" x14ac:dyDescent="0.25">
      <c r="A26" s="4" t="s">
        <v>29</v>
      </c>
      <c r="B26" s="5"/>
      <c r="C26" s="8"/>
      <c r="D26" s="13"/>
    </row>
    <row r="27" spans="1:4" ht="15.75" x14ac:dyDescent="0.25">
      <c r="A27" s="10" t="s">
        <v>2</v>
      </c>
      <c r="B27" s="11" t="s">
        <v>30</v>
      </c>
      <c r="C27" s="12">
        <v>5</v>
      </c>
      <c r="D27" s="9">
        <f t="shared" ref="D27:D32" si="1">(C27*100%/39)</f>
        <v>0.12820512820512819</v>
      </c>
    </row>
    <row r="28" spans="1:4" ht="15.75" x14ac:dyDescent="0.25">
      <c r="A28" s="10" t="s">
        <v>4</v>
      </c>
      <c r="B28" s="11" t="s">
        <v>31</v>
      </c>
      <c r="C28" s="12">
        <v>9</v>
      </c>
      <c r="D28" s="9">
        <f t="shared" si="1"/>
        <v>0.23076923076923078</v>
      </c>
    </row>
    <row r="29" spans="1:4" ht="15.75" x14ac:dyDescent="0.25">
      <c r="A29" s="10" t="s">
        <v>9</v>
      </c>
      <c r="B29" s="11" t="s">
        <v>32</v>
      </c>
      <c r="C29" s="12">
        <v>0</v>
      </c>
      <c r="D29" s="9">
        <f t="shared" si="1"/>
        <v>0</v>
      </c>
    </row>
    <row r="30" spans="1:4" ht="15.75" x14ac:dyDescent="0.25">
      <c r="A30" s="10" t="s">
        <v>11</v>
      </c>
      <c r="B30" s="11" t="s">
        <v>33</v>
      </c>
      <c r="C30" s="12">
        <v>5</v>
      </c>
      <c r="D30" s="9">
        <f t="shared" si="1"/>
        <v>0.12820512820512819</v>
      </c>
    </row>
    <row r="31" spans="1:4" ht="15.75" x14ac:dyDescent="0.25">
      <c r="A31" s="10" t="s">
        <v>13</v>
      </c>
      <c r="B31" s="11" t="s">
        <v>34</v>
      </c>
      <c r="C31" s="12">
        <v>14</v>
      </c>
      <c r="D31" s="9">
        <f t="shared" si="1"/>
        <v>0.35897435897435898</v>
      </c>
    </row>
    <row r="32" spans="1:4" ht="15.75" x14ac:dyDescent="0.25">
      <c r="A32" s="10" t="s">
        <v>21</v>
      </c>
      <c r="B32" s="11" t="s">
        <v>35</v>
      </c>
      <c r="C32" s="12">
        <v>6</v>
      </c>
      <c r="D32" s="9">
        <f t="shared" si="1"/>
        <v>0.15384615384615385</v>
      </c>
    </row>
    <row r="33" spans="1:4" ht="31.5" x14ac:dyDescent="0.25">
      <c r="A33" s="4" t="s">
        <v>36</v>
      </c>
      <c r="B33" s="5"/>
      <c r="C33" s="8"/>
      <c r="D33" s="13"/>
    </row>
    <row r="34" spans="1:4" ht="31.5" x14ac:dyDescent="0.25">
      <c r="A34" s="10" t="s">
        <v>2</v>
      </c>
      <c r="B34" s="11" t="s">
        <v>37</v>
      </c>
      <c r="C34" s="12">
        <v>17</v>
      </c>
      <c r="D34" s="9">
        <f>(C34*100%/39)</f>
        <v>0.4358974358974359</v>
      </c>
    </row>
    <row r="35" spans="1:4" ht="15.75" x14ac:dyDescent="0.25">
      <c r="A35" s="10" t="s">
        <v>4</v>
      </c>
      <c r="B35" s="11" t="s">
        <v>38</v>
      </c>
      <c r="C35" s="12">
        <v>6</v>
      </c>
      <c r="D35" s="9">
        <f>(C35*100%/39)</f>
        <v>0.15384615384615385</v>
      </c>
    </row>
    <row r="36" spans="1:4" ht="31.5" x14ac:dyDescent="0.25">
      <c r="A36" s="10" t="s">
        <v>9</v>
      </c>
      <c r="B36" s="11" t="s">
        <v>89</v>
      </c>
      <c r="C36" s="12">
        <v>16</v>
      </c>
      <c r="D36" s="9">
        <f>(C36*100%/39)</f>
        <v>0.41025641025641024</v>
      </c>
    </row>
    <row r="37" spans="1:4" ht="31.5" x14ac:dyDescent="0.25">
      <c r="A37" s="4" t="s">
        <v>39</v>
      </c>
      <c r="B37" s="5"/>
      <c r="C37" s="8"/>
      <c r="D37" s="13"/>
    </row>
    <row r="38" spans="1:4" ht="15.75" x14ac:dyDescent="0.25">
      <c r="A38" s="10" t="s">
        <v>2</v>
      </c>
      <c r="B38" s="11" t="s">
        <v>40</v>
      </c>
      <c r="C38" s="12">
        <v>37</v>
      </c>
      <c r="D38" s="9">
        <f>(C38*100%/39)</f>
        <v>0.94871794871794868</v>
      </c>
    </row>
    <row r="39" spans="1:4" ht="15.75" x14ac:dyDescent="0.25">
      <c r="A39" s="10" t="s">
        <v>4</v>
      </c>
      <c r="B39" s="11" t="s">
        <v>41</v>
      </c>
      <c r="C39" s="12">
        <v>2</v>
      </c>
      <c r="D39" s="9">
        <f>(C39*100%/39)</f>
        <v>5.128205128205128E-2</v>
      </c>
    </row>
    <row r="40" spans="1:4" ht="15.75" x14ac:dyDescent="0.25">
      <c r="A40" s="10" t="s">
        <v>9</v>
      </c>
      <c r="B40" s="11" t="s">
        <v>42</v>
      </c>
      <c r="C40" s="12">
        <v>0</v>
      </c>
      <c r="D40" s="9">
        <f>(C40*100%/39)</f>
        <v>0</v>
      </c>
    </row>
    <row r="41" spans="1:4" ht="47.25" x14ac:dyDescent="0.25">
      <c r="A41" s="4" t="s">
        <v>43</v>
      </c>
      <c r="B41" s="5"/>
      <c r="C41" s="8"/>
      <c r="D41" s="13"/>
    </row>
    <row r="42" spans="1:4" ht="15.75" x14ac:dyDescent="0.25">
      <c r="A42" s="10" t="s">
        <v>2</v>
      </c>
      <c r="B42" s="11" t="s">
        <v>44</v>
      </c>
      <c r="C42" s="12">
        <v>26</v>
      </c>
      <c r="D42" s="9">
        <f>(C42*100%/39)</f>
        <v>0.66666666666666663</v>
      </c>
    </row>
    <row r="43" spans="1:4" ht="15.75" x14ac:dyDescent="0.25">
      <c r="A43" s="10" t="s">
        <v>4</v>
      </c>
      <c r="B43" s="11" t="s">
        <v>45</v>
      </c>
      <c r="C43" s="12">
        <v>13</v>
      </c>
      <c r="D43" s="9">
        <f>(C43*100%/39)</f>
        <v>0.33333333333333331</v>
      </c>
    </row>
    <row r="44" spans="1:4" ht="78.75" x14ac:dyDescent="0.25">
      <c r="A44" s="4" t="s">
        <v>46</v>
      </c>
      <c r="B44" s="5"/>
      <c r="C44" s="8"/>
      <c r="D44" s="13"/>
    </row>
    <row r="45" spans="1:4" ht="15.75" x14ac:dyDescent="0.25">
      <c r="A45" s="10" t="s">
        <v>2</v>
      </c>
      <c r="B45" s="11" t="s">
        <v>44</v>
      </c>
      <c r="C45" s="12">
        <v>24</v>
      </c>
      <c r="D45" s="9">
        <f>(C45*100%/39)</f>
        <v>0.61538461538461542</v>
      </c>
    </row>
    <row r="46" spans="1:4" ht="15.75" x14ac:dyDescent="0.25">
      <c r="A46" s="10" t="s">
        <v>4</v>
      </c>
      <c r="B46" s="11" t="s">
        <v>45</v>
      </c>
      <c r="C46" s="12">
        <v>15</v>
      </c>
      <c r="D46" s="9">
        <f>(C46*100%/39)</f>
        <v>0.38461538461538464</v>
      </c>
    </row>
    <row r="47" spans="1:4" ht="47.25" x14ac:dyDescent="0.25">
      <c r="A47" s="4" t="s">
        <v>74</v>
      </c>
      <c r="B47" s="5"/>
      <c r="C47" s="8"/>
      <c r="D47" s="13"/>
    </row>
    <row r="48" spans="1:4" ht="15.75" x14ac:dyDescent="0.25">
      <c r="A48" s="10" t="s">
        <v>2</v>
      </c>
      <c r="B48" s="11" t="s">
        <v>47</v>
      </c>
      <c r="C48" s="12">
        <v>25</v>
      </c>
      <c r="D48" s="9">
        <f t="shared" ref="D48:D53" si="2">(C48*100%/39)</f>
        <v>0.64102564102564108</v>
      </c>
    </row>
    <row r="49" spans="1:4" ht="15.75" x14ac:dyDescent="0.25">
      <c r="A49" s="10" t="s">
        <v>4</v>
      </c>
      <c r="B49" s="11" t="s">
        <v>48</v>
      </c>
      <c r="C49" s="12">
        <v>10</v>
      </c>
      <c r="D49" s="9">
        <f t="shared" si="2"/>
        <v>0.25641025641025639</v>
      </c>
    </row>
    <row r="50" spans="1:4" ht="31.5" x14ac:dyDescent="0.25">
      <c r="A50" s="10" t="s">
        <v>9</v>
      </c>
      <c r="B50" s="11" t="s">
        <v>49</v>
      </c>
      <c r="C50" s="12">
        <v>9</v>
      </c>
      <c r="D50" s="9">
        <f t="shared" si="2"/>
        <v>0.23076923076923078</v>
      </c>
    </row>
    <row r="51" spans="1:4" ht="15.75" x14ac:dyDescent="0.25">
      <c r="A51" s="10" t="s">
        <v>11</v>
      </c>
      <c r="B51" s="11" t="s">
        <v>50</v>
      </c>
      <c r="C51" s="12">
        <v>1</v>
      </c>
      <c r="D51" s="9">
        <f t="shared" si="2"/>
        <v>2.564102564102564E-2</v>
      </c>
    </row>
    <row r="52" spans="1:4" ht="31.5" x14ac:dyDescent="0.25">
      <c r="A52" s="10" t="s">
        <v>13</v>
      </c>
      <c r="B52" s="11" t="s">
        <v>51</v>
      </c>
      <c r="C52" s="12">
        <v>6</v>
      </c>
      <c r="D52" s="9">
        <f t="shared" si="2"/>
        <v>0.15384615384615385</v>
      </c>
    </row>
    <row r="53" spans="1:4" ht="15.75" x14ac:dyDescent="0.25">
      <c r="A53" s="10" t="s">
        <v>52</v>
      </c>
      <c r="B53" s="11" t="s">
        <v>53</v>
      </c>
      <c r="C53" s="12">
        <v>3</v>
      </c>
      <c r="D53" s="9">
        <f t="shared" si="2"/>
        <v>7.6923076923076927E-2</v>
      </c>
    </row>
    <row r="54" spans="1:4" ht="63" x14ac:dyDescent="0.25">
      <c r="A54" s="4" t="s">
        <v>75</v>
      </c>
      <c r="B54" s="5"/>
      <c r="C54" s="8"/>
      <c r="D54" s="13"/>
    </row>
    <row r="55" spans="1:4" ht="15.75" x14ac:dyDescent="0.25">
      <c r="A55" s="10" t="s">
        <v>2</v>
      </c>
      <c r="B55" s="11" t="s">
        <v>54</v>
      </c>
      <c r="C55" s="12">
        <v>34</v>
      </c>
      <c r="D55" s="9">
        <f>(C55*100%/39)</f>
        <v>0.87179487179487181</v>
      </c>
    </row>
    <row r="56" spans="1:4" ht="15.75" x14ac:dyDescent="0.25">
      <c r="A56" s="10" t="s">
        <v>4</v>
      </c>
      <c r="B56" s="11" t="s">
        <v>55</v>
      </c>
      <c r="C56" s="12">
        <v>4</v>
      </c>
      <c r="D56" s="9">
        <f>(C56*100%/39)</f>
        <v>0.10256410256410256</v>
      </c>
    </row>
    <row r="57" spans="1:4" ht="15.75" x14ac:dyDescent="0.25">
      <c r="A57" s="10" t="s">
        <v>9</v>
      </c>
      <c r="B57" s="11" t="s">
        <v>56</v>
      </c>
      <c r="C57" s="12">
        <v>1</v>
      </c>
      <c r="D57" s="9">
        <f>(C57*100%/39)</f>
        <v>2.564102564102564E-2</v>
      </c>
    </row>
    <row r="58" spans="1:4" ht="47.25" x14ac:dyDescent="0.25">
      <c r="A58" s="4" t="s">
        <v>76</v>
      </c>
      <c r="B58" s="5"/>
      <c r="C58" s="8"/>
      <c r="D58" s="13"/>
    </row>
    <row r="59" spans="1:4" ht="15.75" x14ac:dyDescent="0.25">
      <c r="A59" s="10" t="s">
        <v>2</v>
      </c>
      <c r="B59" s="11" t="s">
        <v>44</v>
      </c>
      <c r="C59" s="12">
        <v>20</v>
      </c>
      <c r="D59" s="9">
        <f>(C59*100%/39)</f>
        <v>0.51282051282051277</v>
      </c>
    </row>
    <row r="60" spans="1:4" ht="15.75" x14ac:dyDescent="0.25">
      <c r="A60" s="10" t="s">
        <v>4</v>
      </c>
      <c r="B60" s="11" t="s">
        <v>45</v>
      </c>
      <c r="C60" s="12">
        <v>19</v>
      </c>
      <c r="D60" s="9">
        <f>(C60*100%/39)</f>
        <v>0.48717948717948717</v>
      </c>
    </row>
    <row r="61" spans="1:4" ht="31.5" x14ac:dyDescent="0.25">
      <c r="A61" s="4" t="s">
        <v>77</v>
      </c>
      <c r="B61" s="5"/>
      <c r="C61" s="8"/>
      <c r="D61" s="13"/>
    </row>
    <row r="62" spans="1:4" ht="15.75" x14ac:dyDescent="0.25">
      <c r="A62" s="10" t="s">
        <v>2</v>
      </c>
      <c r="B62" s="11" t="s">
        <v>44</v>
      </c>
      <c r="C62" s="12">
        <v>8</v>
      </c>
      <c r="D62" s="9">
        <f>(C62*100%/39)</f>
        <v>0.20512820512820512</v>
      </c>
    </row>
    <row r="63" spans="1:4" ht="15.75" x14ac:dyDescent="0.25">
      <c r="A63" s="10" t="s">
        <v>4</v>
      </c>
      <c r="B63" s="11" t="s">
        <v>45</v>
      </c>
      <c r="C63" s="12">
        <v>31</v>
      </c>
      <c r="D63" s="9">
        <f>(C63*100%/39)</f>
        <v>0.79487179487179482</v>
      </c>
    </row>
    <row r="64" spans="1:4" ht="31.5" x14ac:dyDescent="0.25">
      <c r="A64" s="4" t="s">
        <v>78</v>
      </c>
      <c r="B64" s="5"/>
      <c r="C64" s="8"/>
      <c r="D64" s="13"/>
    </row>
    <row r="65" spans="1:4" ht="15.75" x14ac:dyDescent="0.25">
      <c r="A65" s="10" t="s">
        <v>2</v>
      </c>
      <c r="B65" s="11" t="s">
        <v>44</v>
      </c>
      <c r="C65" s="12">
        <v>39</v>
      </c>
      <c r="D65" s="9">
        <f>(C65*100%/39)</f>
        <v>1</v>
      </c>
    </row>
    <row r="66" spans="1:4" ht="15.75" x14ac:dyDescent="0.25">
      <c r="A66" s="10" t="s">
        <v>4</v>
      </c>
      <c r="B66" s="11" t="s">
        <v>45</v>
      </c>
      <c r="C66" s="12">
        <v>0</v>
      </c>
      <c r="D66" s="9">
        <f>(C66*100%/39)</f>
        <v>0</v>
      </c>
    </row>
    <row r="67" spans="1:4" ht="31.5" x14ac:dyDescent="0.25">
      <c r="A67" s="4" t="s">
        <v>79</v>
      </c>
      <c r="B67" s="5"/>
      <c r="C67" s="8"/>
      <c r="D67" s="13"/>
    </row>
    <row r="68" spans="1:4" ht="15.75" x14ac:dyDescent="0.25">
      <c r="A68" s="10" t="s">
        <v>2</v>
      </c>
      <c r="B68" s="11" t="s">
        <v>57</v>
      </c>
      <c r="C68" s="12">
        <v>23</v>
      </c>
      <c r="D68" s="9">
        <f>(C68*100%/39)</f>
        <v>0.58974358974358976</v>
      </c>
    </row>
    <row r="69" spans="1:4" ht="15.75" x14ac:dyDescent="0.25">
      <c r="A69" s="10" t="s">
        <v>4</v>
      </c>
      <c r="B69" s="11" t="s">
        <v>58</v>
      </c>
      <c r="C69" s="12">
        <v>14</v>
      </c>
      <c r="D69" s="9">
        <f>(C69*100%/39)</f>
        <v>0.35897435897435898</v>
      </c>
    </row>
    <row r="70" spans="1:4" ht="15.75" x14ac:dyDescent="0.25">
      <c r="A70" s="10" t="s">
        <v>9</v>
      </c>
      <c r="B70" s="11" t="s">
        <v>59</v>
      </c>
      <c r="C70" s="12">
        <v>1</v>
      </c>
      <c r="D70" s="9">
        <f>(C70*100%/39)</f>
        <v>2.564102564102564E-2</v>
      </c>
    </row>
    <row r="71" spans="1:4" ht="15.75" x14ac:dyDescent="0.25">
      <c r="A71" s="10" t="s">
        <v>11</v>
      </c>
      <c r="B71" s="11" t="s">
        <v>60</v>
      </c>
      <c r="C71" s="12">
        <v>1</v>
      </c>
      <c r="D71" s="9">
        <f>(C71*100%/39)</f>
        <v>2.564102564102564E-2</v>
      </c>
    </row>
    <row r="72" spans="1:4" ht="31.5" x14ac:dyDescent="0.25">
      <c r="A72" s="4" t="s">
        <v>80</v>
      </c>
      <c r="B72" s="5"/>
      <c r="C72" s="8"/>
      <c r="D72" s="13"/>
    </row>
    <row r="73" spans="1:4" ht="15.75" x14ac:dyDescent="0.25">
      <c r="A73" s="10" t="s">
        <v>2</v>
      </c>
      <c r="B73" s="11" t="s">
        <v>57</v>
      </c>
      <c r="C73" s="12">
        <v>35</v>
      </c>
      <c r="D73" s="9">
        <f>(C73*100%/39)</f>
        <v>0.89743589743589747</v>
      </c>
    </row>
    <row r="74" spans="1:4" ht="15.75" x14ac:dyDescent="0.25">
      <c r="A74" s="10" t="s">
        <v>4</v>
      </c>
      <c r="B74" s="11" t="s">
        <v>58</v>
      </c>
      <c r="C74" s="12">
        <v>4</v>
      </c>
      <c r="D74" s="9">
        <f>(C74*100%/39)</f>
        <v>0.10256410256410256</v>
      </c>
    </row>
    <row r="75" spans="1:4" ht="15.75" x14ac:dyDescent="0.25">
      <c r="A75" s="10" t="s">
        <v>9</v>
      </c>
      <c r="B75" s="11" t="s">
        <v>59</v>
      </c>
      <c r="C75" s="12">
        <v>0</v>
      </c>
      <c r="D75" s="9">
        <f>(C75*100%/39)</f>
        <v>0</v>
      </c>
    </row>
    <row r="76" spans="1:4" ht="15.75" x14ac:dyDescent="0.25">
      <c r="A76" s="10" t="s">
        <v>11</v>
      </c>
      <c r="B76" s="11" t="s">
        <v>60</v>
      </c>
      <c r="C76" s="12">
        <v>0</v>
      </c>
      <c r="D76" s="9">
        <f>(C76*100%/39)</f>
        <v>0</v>
      </c>
    </row>
    <row r="77" spans="1:4" ht="47.25" x14ac:dyDescent="0.25">
      <c r="A77" s="4" t="s">
        <v>81</v>
      </c>
      <c r="B77" s="5"/>
      <c r="C77" s="8"/>
      <c r="D77" s="13"/>
    </row>
    <row r="78" spans="1:4" ht="15.75" x14ac:dyDescent="0.25">
      <c r="A78" s="10" t="s">
        <v>2</v>
      </c>
      <c r="B78" s="11" t="s">
        <v>44</v>
      </c>
      <c r="C78" s="12">
        <v>31</v>
      </c>
      <c r="D78" s="9">
        <f>(C78*100%/39)</f>
        <v>0.79487179487179482</v>
      </c>
    </row>
    <row r="79" spans="1:4" ht="15.75" x14ac:dyDescent="0.25">
      <c r="A79" s="10" t="s">
        <v>4</v>
      </c>
      <c r="B79" s="11" t="s">
        <v>45</v>
      </c>
      <c r="C79" s="12">
        <v>8</v>
      </c>
      <c r="D79" s="9">
        <f>(C79*100%/39)</f>
        <v>0.20512820512820512</v>
      </c>
    </row>
    <row r="80" spans="1:4" ht="47.25" x14ac:dyDescent="0.25">
      <c r="A80" s="4" t="s">
        <v>82</v>
      </c>
      <c r="B80" s="5"/>
      <c r="C80" s="8"/>
      <c r="D80" s="13"/>
    </row>
    <row r="81" spans="1:4" ht="15.75" x14ac:dyDescent="0.25">
      <c r="A81" s="10" t="s">
        <v>2</v>
      </c>
      <c r="B81" s="11" t="s">
        <v>61</v>
      </c>
      <c r="C81" s="12">
        <v>7</v>
      </c>
      <c r="D81" s="9">
        <f>(C81*100%/39)</f>
        <v>0.17948717948717949</v>
      </c>
    </row>
    <row r="82" spans="1:4" ht="15.75" x14ac:dyDescent="0.25">
      <c r="A82" s="10" t="s">
        <v>4</v>
      </c>
      <c r="B82" s="11" t="s">
        <v>62</v>
      </c>
      <c r="C82" s="12">
        <v>30</v>
      </c>
      <c r="D82" s="9">
        <f>(C82*100%/39)</f>
        <v>0.76923076923076927</v>
      </c>
    </row>
    <row r="83" spans="1:4" ht="15.75" x14ac:dyDescent="0.25">
      <c r="A83" s="10" t="s">
        <v>9</v>
      </c>
      <c r="B83" s="11" t="s">
        <v>63</v>
      </c>
      <c r="C83" s="12">
        <v>8</v>
      </c>
      <c r="D83" s="9">
        <f>(C83*100%/39)</f>
        <v>0.20512820512820512</v>
      </c>
    </row>
    <row r="84" spans="1:4" ht="31.5" x14ac:dyDescent="0.25">
      <c r="A84" s="10" t="s">
        <v>11</v>
      </c>
      <c r="B84" s="11" t="s">
        <v>64</v>
      </c>
      <c r="C84" s="12">
        <v>2</v>
      </c>
      <c r="D84" s="9">
        <f>(C84*100%/39)</f>
        <v>5.128205128205128E-2</v>
      </c>
    </row>
    <row r="85" spans="1:4" ht="15.75" x14ac:dyDescent="0.25">
      <c r="A85" s="10" t="s">
        <v>13</v>
      </c>
      <c r="B85" s="11" t="s">
        <v>65</v>
      </c>
      <c r="C85" s="12">
        <v>1</v>
      </c>
      <c r="D85" s="9">
        <f>(C85*100%/39)</f>
        <v>2.564102564102564E-2</v>
      </c>
    </row>
    <row r="86" spans="1:4" ht="31.5" x14ac:dyDescent="0.25">
      <c r="A86" s="4" t="s">
        <v>83</v>
      </c>
      <c r="B86" s="5"/>
      <c r="C86" s="8"/>
      <c r="D86" s="13"/>
    </row>
    <row r="87" spans="1:4" ht="15.75" x14ac:dyDescent="0.25">
      <c r="A87" s="10" t="s">
        <v>2</v>
      </c>
      <c r="B87" s="11" t="s">
        <v>66</v>
      </c>
      <c r="C87" s="12">
        <v>0</v>
      </c>
      <c r="D87" s="9">
        <f>(C87*100%/39)</f>
        <v>0</v>
      </c>
    </row>
    <row r="88" spans="1:4" ht="15.75" x14ac:dyDescent="0.25">
      <c r="A88" s="10" t="s">
        <v>4</v>
      </c>
      <c r="B88" s="11" t="s">
        <v>67</v>
      </c>
      <c r="C88" s="12">
        <v>0</v>
      </c>
      <c r="D88" s="9">
        <f>(C88*100%/39)</f>
        <v>0</v>
      </c>
    </row>
    <row r="89" spans="1:4" ht="15.75" x14ac:dyDescent="0.25">
      <c r="A89" s="10" t="s">
        <v>9</v>
      </c>
      <c r="B89" s="11" t="s">
        <v>68</v>
      </c>
      <c r="C89" s="12">
        <v>0</v>
      </c>
      <c r="D89" s="9">
        <f>(C89*100%/39)</f>
        <v>0</v>
      </c>
    </row>
    <row r="90" spans="1:4" ht="15.75" x14ac:dyDescent="0.25">
      <c r="A90" s="10" t="s">
        <v>11</v>
      </c>
      <c r="B90" s="11" t="s">
        <v>69</v>
      </c>
      <c r="C90" s="12">
        <v>39</v>
      </c>
      <c r="D90" s="9">
        <f>(C90*100%/39)</f>
        <v>1</v>
      </c>
    </row>
    <row r="91" spans="1:4" ht="31.5" x14ac:dyDescent="0.25">
      <c r="A91" s="4" t="s">
        <v>84</v>
      </c>
      <c r="B91" s="5"/>
      <c r="C91" s="8"/>
      <c r="D91" s="13"/>
    </row>
    <row r="92" spans="1:4" ht="15.75" x14ac:dyDescent="0.25">
      <c r="A92" s="10" t="s">
        <v>2</v>
      </c>
      <c r="B92" s="11" t="s">
        <v>54</v>
      </c>
      <c r="C92" s="12">
        <v>37</v>
      </c>
      <c r="D92" s="9">
        <f>(C92*100%/39)</f>
        <v>0.94871794871794868</v>
      </c>
    </row>
    <row r="93" spans="1:4" ht="15.75" x14ac:dyDescent="0.25">
      <c r="A93" s="10" t="s">
        <v>4</v>
      </c>
      <c r="B93" s="11" t="s">
        <v>55</v>
      </c>
      <c r="C93" s="12">
        <v>2</v>
      </c>
      <c r="D93" s="9">
        <f>(C93*100%/39)</f>
        <v>5.128205128205128E-2</v>
      </c>
    </row>
    <row r="94" spans="1:4" ht="15.75" x14ac:dyDescent="0.25">
      <c r="A94" s="10" t="s">
        <v>9</v>
      </c>
      <c r="B94" s="11" t="s">
        <v>56</v>
      </c>
      <c r="C94" s="12">
        <v>0</v>
      </c>
      <c r="D94" s="9">
        <f>(C94*100%/39)</f>
        <v>0</v>
      </c>
    </row>
    <row r="95" spans="1:4" ht="47.25" x14ac:dyDescent="0.25">
      <c r="A95" s="4" t="s">
        <v>85</v>
      </c>
      <c r="B95" s="5"/>
      <c r="C95" s="8"/>
      <c r="D95" s="13"/>
    </row>
    <row r="96" spans="1:4" ht="31.5" x14ac:dyDescent="0.25">
      <c r="A96" s="10" t="s">
        <v>9</v>
      </c>
      <c r="B96" s="11" t="s">
        <v>90</v>
      </c>
      <c r="C96" s="12">
        <v>39</v>
      </c>
      <c r="D96" s="9">
        <f>(C96*100%/39)</f>
        <v>1</v>
      </c>
    </row>
    <row r="97" spans="1:4" ht="15.75" x14ac:dyDescent="0.25">
      <c r="A97" s="10" t="s">
        <v>11</v>
      </c>
      <c r="B97" s="11" t="s">
        <v>70</v>
      </c>
      <c r="C97" s="12">
        <v>0</v>
      </c>
      <c r="D97" s="9">
        <f>(C97*100%/39)</f>
        <v>0</v>
      </c>
    </row>
    <row r="98" spans="1:4" ht="31.5" x14ac:dyDescent="0.25">
      <c r="A98" s="4" t="s">
        <v>86</v>
      </c>
      <c r="B98" s="5"/>
      <c r="C98" s="8"/>
      <c r="D98" s="13"/>
    </row>
    <row r="99" spans="1:4" ht="15.75" x14ac:dyDescent="0.25">
      <c r="A99" s="10" t="s">
        <v>2</v>
      </c>
      <c r="B99" s="11" t="s">
        <v>44</v>
      </c>
      <c r="C99" s="12">
        <v>39</v>
      </c>
      <c r="D99" s="9">
        <f>(C99*100%/39)</f>
        <v>1</v>
      </c>
    </row>
    <row r="100" spans="1:4" ht="15.75" x14ac:dyDescent="0.25">
      <c r="A100" s="10" t="s">
        <v>4</v>
      </c>
      <c r="B100" s="11" t="s">
        <v>45</v>
      </c>
      <c r="C100" s="12">
        <v>0</v>
      </c>
      <c r="D100" s="9">
        <f>(C100*100%/39)</f>
        <v>0</v>
      </c>
    </row>
    <row r="101" spans="1:4" ht="63" x14ac:dyDescent="0.25">
      <c r="A101" s="4" t="s">
        <v>87</v>
      </c>
      <c r="B101" s="5"/>
      <c r="C101" s="8"/>
      <c r="D101" s="13"/>
    </row>
    <row r="102" spans="1:4" ht="15.75" x14ac:dyDescent="0.25">
      <c r="A102" s="10" t="s">
        <v>2</v>
      </c>
      <c r="B102" s="11" t="s">
        <v>44</v>
      </c>
      <c r="C102" s="12">
        <v>0</v>
      </c>
      <c r="D102" s="9">
        <f>(C102*100%/39)</f>
        <v>0</v>
      </c>
    </row>
    <row r="103" spans="1:4" ht="15.75" x14ac:dyDescent="0.25">
      <c r="A103" s="10" t="s">
        <v>4</v>
      </c>
      <c r="B103" s="11" t="s">
        <v>45</v>
      </c>
      <c r="C103" s="12">
        <v>39</v>
      </c>
      <c r="D103" s="9">
        <f>(C103*100%/39)</f>
        <v>1</v>
      </c>
    </row>
    <row r="104" spans="1:4" ht="47.25" x14ac:dyDescent="0.25">
      <c r="A104" s="4" t="s">
        <v>88</v>
      </c>
      <c r="B104" s="5"/>
      <c r="C104" s="8"/>
      <c r="D104" s="13"/>
    </row>
    <row r="105" spans="1:4" ht="15.75" x14ac:dyDescent="0.25">
      <c r="A105" s="10" t="s">
        <v>2</v>
      </c>
      <c r="B105" s="11" t="s">
        <v>71</v>
      </c>
      <c r="C105" s="12">
        <v>0</v>
      </c>
      <c r="D105" s="9">
        <f>(C105*100%/39)</f>
        <v>0</v>
      </c>
    </row>
    <row r="106" spans="1:4" ht="15.75" x14ac:dyDescent="0.25">
      <c r="A106" s="10" t="s">
        <v>4</v>
      </c>
      <c r="B106" s="11" t="s">
        <v>72</v>
      </c>
      <c r="C106" s="12">
        <v>1</v>
      </c>
      <c r="D106" s="9">
        <f>(C106*100%/39)</f>
        <v>2.564102564102564E-2</v>
      </c>
    </row>
    <row r="107" spans="1:4" ht="15.75" x14ac:dyDescent="0.25">
      <c r="A107" s="10" t="s">
        <v>9</v>
      </c>
      <c r="B107" s="11" t="s">
        <v>73</v>
      </c>
      <c r="C107" s="12">
        <v>38</v>
      </c>
      <c r="D107" s="9">
        <f>(C107*100%/39)</f>
        <v>0.97435897435897434</v>
      </c>
    </row>
  </sheetData>
  <mergeCells count="1">
    <mergeCell ref="A1:B2"/>
  </mergeCells>
  <phoneticPr fontId="2" type="noConversion"/>
  <pageMargins left="0.7" right="0.7" top="0.75" bottom="0.75" header="0.3" footer="0.3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Мониторинг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Солнышко</dc:creator>
  <cp:lastModifiedBy>Admin</cp:lastModifiedBy>
  <cp:lastPrinted>2024-10-02T11:12:15Z</cp:lastPrinted>
  <dcterms:created xsi:type="dcterms:W3CDTF">2018-10-15T13:26:58Z</dcterms:created>
  <dcterms:modified xsi:type="dcterms:W3CDTF">2024-10-02T11:17:00Z</dcterms:modified>
</cp:coreProperties>
</file>